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tabRatio="352"/>
  </bookViews>
  <sheets>
    <sheet name="tênGV" sheetId="1" r:id="rId1"/>
  </sheets>
  <calcPr calcId="144525"/>
</workbook>
</file>

<file path=xl/calcChain.xml><?xml version="1.0" encoding="utf-8"?>
<calcChain xmlns="http://schemas.openxmlformats.org/spreadsheetml/2006/main">
  <c r="C74" i="1" l="1"/>
  <c r="C29" i="1"/>
  <c r="C30" i="1"/>
  <c r="C15" i="1"/>
  <c r="F15" i="1" s="1"/>
  <c r="C71" i="1"/>
  <c r="C65" i="1"/>
  <c r="C66" i="1"/>
  <c r="F66" i="1"/>
  <c r="F67" i="1"/>
  <c r="F68" i="1"/>
  <c r="F69" i="1"/>
  <c r="F70" i="1"/>
  <c r="F71" i="1"/>
  <c r="F72" i="1"/>
  <c r="F73" i="1"/>
  <c r="F74" i="1"/>
  <c r="F75" i="1"/>
  <c r="F76" i="1"/>
  <c r="F78" i="1"/>
  <c r="F59" i="1"/>
  <c r="F60" i="1"/>
  <c r="F61" i="1"/>
  <c r="F62" i="1"/>
  <c r="F63" i="1"/>
  <c r="F64" i="1"/>
  <c r="F65" i="1"/>
  <c r="F53" i="1"/>
  <c r="F54" i="1"/>
  <c r="F55" i="1"/>
  <c r="F56" i="1"/>
  <c r="F57" i="1"/>
  <c r="F58" i="1"/>
  <c r="F46" i="1"/>
  <c r="F47" i="1"/>
  <c r="F48" i="1"/>
  <c r="F49" i="1"/>
  <c r="F50" i="1"/>
  <c r="F51" i="1"/>
  <c r="F52" i="1"/>
  <c r="F30" i="1"/>
  <c r="F31" i="1"/>
  <c r="F32" i="1"/>
  <c r="F33" i="1"/>
  <c r="F34" i="1"/>
  <c r="F35" i="1"/>
  <c r="F36" i="1"/>
  <c r="F37" i="1"/>
  <c r="F38" i="1"/>
  <c r="F39" i="1"/>
  <c r="F40" i="1"/>
  <c r="F41" i="1"/>
  <c r="F42" i="1"/>
  <c r="F43" i="1"/>
  <c r="F44" i="1"/>
  <c r="F45" i="1"/>
  <c r="C62" i="1"/>
  <c r="C59" i="1"/>
  <c r="C54" i="1"/>
  <c r="C51" i="1"/>
  <c r="C48" i="1"/>
  <c r="C45" i="1"/>
  <c r="C40" i="1"/>
  <c r="C33" i="1"/>
  <c r="F29" i="1"/>
  <c r="F26" i="1"/>
  <c r="F27" i="1"/>
  <c r="F28" i="1"/>
  <c r="C26" i="1"/>
  <c r="F24" i="1"/>
  <c r="F25" i="1"/>
  <c r="C23" i="1"/>
  <c r="F23" i="1" s="1"/>
  <c r="F16" i="1"/>
  <c r="F18" i="1"/>
  <c r="F19" i="1"/>
  <c r="F20" i="1"/>
  <c r="F21" i="1"/>
  <c r="F22" i="1"/>
  <c r="F17" i="1"/>
  <c r="C16" i="1"/>
  <c r="C77" i="1" l="1"/>
  <c r="F77" i="1" s="1"/>
</calcChain>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<sst xmlns="http://schemas.openxmlformats.org/spreadsheetml/2006/main" count="123" uniqueCount="123">
  <si>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</si>
  <si>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</si>
  <si>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</si>
  <si>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</si>
  <si>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</si>
  <si>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</si>
  <si>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</si>
  <si>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</si>
  <si>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</si>
  <si>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</si>
  <si>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</si>
  <si>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</si>
  <si>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</si>
  <si>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</si>
  <si>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</si>
  <si>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</si>
  <si>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</si>
  <si>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</si>
  <si>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</si>
  <si>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</si>
  <si>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</si>
  <si>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</si>
  <si>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</si>
  <si>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</si>
  <si>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</si>
  <si>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</si>
  <si>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</si>
  <si>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</si>
  <si>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</si>
  <si>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</si>
  <si>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</si>
  <si>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</si>
  <si>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</si>
  <si>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</si>
  <si>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</si>
  <si>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</si>
  <si>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</si>
  <si>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</si>
  <si>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</si>
  <si>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</si>
  <si>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</si>
  <si>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</si>
  <si>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</si>
  <si>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</si>
  <si>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</si>
  <si>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</si>
  <si>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</si>
  <si>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</si>
  <si>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</si>
  <si>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</si>
  <si>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</si>
  <si>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</si>
  <si>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</si>
  <si>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</si>
  <si>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</si>
  <si>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</si>
  <si>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</si>
  <si>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</si>
  <si>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</si>
  <si>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</si>
  <si>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</si>
  <si>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</si>
  <si>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</si>
  <si>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</si>
  <si>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</si>
  <si>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</si>
  <si>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</si>
  <si>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</si>
  <si>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</si>
  <si>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</si>
  <si>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</si>
  <si>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</si>
  <si>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</si>
  <si>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</si>
  <si>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</si>
  <si>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</si>
  <si>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</si>
  <si>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</si>
  <si>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</si>
  <si>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</si>
  <si>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</si>
  <si>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</si>
  <si>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</si>
  <si>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</si>
  <si>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</si>
  <si>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</si>
  <si>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</si>
  <si>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</si>
  <si>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</si>
  <si>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</si>
  <si>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</si>
  <si>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</si>
  <si>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</si>
  <si>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</si>
  <si>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</si>
  <si>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</si>
  <si>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xml:space="preserve">                                                Cấp trình độ giảng dạy:  Trung cấp và Cao đẳng</t>
  </si>
  <si>
    <t xml:space="preserve">                                                Nhiệm vụ được phân công giảng dạy (Lý thuyết, thực hành, tích hợp):  Lý thuyết, thực hành, tích hợp</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</si>
  <si>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</si>
  <si>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</si>
  <si>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Họ và tên giảng viên:  TRẦN ĐÌNH KHOA</t>
  </si>
  <si>
    <r>
      <t xml:space="preserve">                                                 Khoa, tổ bộ môn: Khoa CN Nhiệt lạnh ; Bộ môn </t>
    </r>
    <r>
      <rPr>
        <b/>
        <sz val="13"/>
        <color rgb="FFFF0000"/>
        <rFont val="Calibri"/>
        <family val="2"/>
        <scheme val="minor"/>
      </rPr>
      <t>Cơ sở ngành</t>
    </r>
  </si>
  <si>
    <t>- Bằng tốt nghiệp Đại học chuyên ngành trở lên</t>
  </si>
  <si>
    <t>- Kết quả dự giờ, kiểm tra chuyên môn đạt từ loại khá trở lên
- Tham gia biên soạn CĐR ngành Công Nghệ Nhiệt</t>
  </si>
  <si>
    <t>- Được phân công giảng dạy ít nhất 2 học phần/năm học</t>
  </si>
  <si>
    <t>- Tham gia xây xây dựng chương trình ngành Công Nghệ Nhiệt, viết giáo trình tài liệu tham khảo</t>
  </si>
  <si>
    <t>Trực tiếp tham gia giảng dạy các môn Thực tập, Thực hành</t>
  </si>
  <si>
    <t>Đề suất sửa chửa, thay thế mô hình tủ lạnh, tủ đông</t>
  </si>
  <si>
    <t>Chứng chỉ ngoại ngữ A2 Châu Âu</t>
  </si>
  <si>
    <t>chứng chỉ tin học cơ bản</t>
  </si>
  <si>
    <t>- có ứng dụng CNTT vào giảng dạy. Sử dụng phần mền chọn Máy nén Bitzer trong môn XDTL và TK-LĐ sơ bộ HTL</t>
  </si>
  <si>
    <t>- Chứng chỉ sư phạm bậc 2</t>
  </si>
  <si>
    <t>liên tục</t>
  </si>
  <si>
    <t xml:space="preserve">
- Tham gia biên soạn giáo trình, tài liệu giảng dạy.</t>
  </si>
  <si>
    <t>- Có quyết định xây dựng CĐR công nghệ nhiệt</t>
  </si>
  <si>
    <t>- Tham gia khảo sát CĐR ngành công nghệ nhiệt
- Thực hiện tốt công tác GVCN, CVHT;</t>
  </si>
  <si>
    <t xml:space="preserve">
- Hướng dẫn sinh viên đi thực tập</t>
  </si>
  <si>
    <t>- Có tham gia dự giờ đồng nghiệp và thực hiện đúng, đủ các hồ sơ yêu cầu về công tác dự giờ;</t>
  </si>
  <si>
    <t>- Tham gia đầy đủ các buổi học tập, sinh hoạt chuyên môn do khoa, trường tổ chức</t>
  </si>
  <si>
    <t>- Tham gia công tác hướng dẫn HSSV thực tập tại công ty, doanh nghiệp</t>
  </si>
  <si>
    <t>bảng điểm có thể hiện môn học NCKH</t>
  </si>
  <si>
    <t>Tự làm dây điện nguồn, dụng cụ đo nhiệt độ</t>
  </si>
  <si>
    <t>TRẦN ĐÌNH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</si>
</sst>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b/>
      <sz val="12"/>
      <color rgb="FF0070C0"/>
      <name val="Times New Roman"/>
      <family val="1"/>
    </font>
    <font>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5" fillId="0" borderId="0" xfId="0" applyFont="1" applyAlignment="1">
      <alignment horizontal="left"/>
    </xf>
    <xf numFmtId="0" fontId="17" fillId="0" borderId="0" xfId="0" applyFont="1"/>
    <xf numFmtId="1" fontId="23" fillId="6" borderId="1" xfId="0" applyNumberFormat="1" applyFont="1" applyFill="1" applyBorder="1" applyAlignment="1">
      <alignment horizontal="center" vertical="center" wrapText="1"/>
    </xf>
    <xf numFmtId="0" fontId="18" fillId="0" borderId="0" xfId="0" applyFont="1" applyAlignment="1">
      <alignment horizontal="center" vertical="center" wrapText="1"/>
    </xf>
    <xf numFmtId="0" fontId="0" fillId="0" borderId="0" xfId="0"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0" fillId="0" borderId="0" xfId="0" applyAlignment="1">
      <alignment horizontal="center"/>
    </xf>
    <xf numFmtId="0" fontId="24"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5"/>
  <sheetViews>
    <sheetView tabSelected="1" topLeftCell="A74" zoomScale="70" zoomScaleNormal="70" workbookViewId="0">
      <selection activeCell="E93" sqref="E9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
    <row r="2" spans="1:9" ht="33.4"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1" t="s">
        <v>100</v>
      </c>
      <c r="D7" s="42"/>
    </row>
    <row r="8" spans="1:9" ht="19.899999999999999" customHeight="1" x14ac:dyDescent="0.3">
      <c r="A8" s="41" t="s">
        <v>101</v>
      </c>
    </row>
    <row r="9" spans="1:9" ht="21.4" customHeight="1" x14ac:dyDescent="0.3">
      <c r="A9" s="41" t="s">
        <v>96</v>
      </c>
    </row>
    <row r="10" spans="1:9" ht="19.899999999999999" customHeight="1" x14ac:dyDescent="0.3">
      <c r="A10" s="41" t="s">
        <v>97</v>
      </c>
    </row>
    <row r="12" spans="1:9" ht="11.45" customHeight="1" thickBot="1" x14ac:dyDescent="0.3"/>
    <row r="13" spans="1:9" ht="17.25" customHeight="1" thickBot="1" x14ac:dyDescent="0.3">
      <c r="A13" s="53" t="s">
        <v>0</v>
      </c>
      <c r="B13" s="53" t="s">
        <v>1</v>
      </c>
      <c r="C13" s="55" t="s">
        <v>2</v>
      </c>
      <c r="D13" s="56"/>
      <c r="E13" s="57"/>
      <c r="F13" s="55" t="s">
        <v>3</v>
      </c>
      <c r="G13" s="56"/>
      <c r="H13" s="56"/>
      <c r="I13" s="57"/>
    </row>
    <row r="14" spans="1:9" ht="181.15" customHeight="1" thickBot="1" x14ac:dyDescent="0.3">
      <c r="A14" s="54"/>
      <c r="B14" s="54"/>
      <c r="C14" s="24" t="s">
        <v>4</v>
      </c>
      <c r="D14" s="24" t="s">
        <v>5</v>
      </c>
      <c r="E14" s="1" t="s">
        <v>6</v>
      </c>
      <c r="F14" s="1" t="s">
        <v>7</v>
      </c>
      <c r="G14" s="1" t="s">
        <v>8</v>
      </c>
      <c r="H14" s="2" t="s">
        <v>9</v>
      </c>
      <c r="I14" s="1" t="s">
        <v>10</v>
      </c>
    </row>
    <row r="15" spans="1:9" ht="16.5" thickBot="1" x14ac:dyDescent="0.3">
      <c r="A15" s="14" t="s">
        <v>11</v>
      </c>
      <c r="B15" s="15">
        <v>20</v>
      </c>
      <c r="C15" s="58">
        <f>SUM(C16,C23,C26,)</f>
        <v>17</v>
      </c>
      <c r="D15" s="16"/>
      <c r="E15" s="26"/>
      <c r="F15" s="15">
        <f>C15</f>
        <v>17</v>
      </c>
      <c r="G15" s="15"/>
      <c r="H15" s="16"/>
      <c r="I15" s="26"/>
    </row>
    <row r="16" spans="1:9" ht="16.5" thickBot="1" x14ac:dyDescent="0.3">
      <c r="A16" s="17" t="s">
        <v>12</v>
      </c>
      <c r="B16" s="18">
        <v>12</v>
      </c>
      <c r="C16" s="43">
        <f>SUM(C17:C22)</f>
        <v>11</v>
      </c>
      <c r="D16" s="19"/>
      <c r="E16" s="18"/>
      <c r="F16" s="15">
        <f>C16</f>
        <v>11</v>
      </c>
      <c r="G16" s="18"/>
      <c r="H16" s="20"/>
      <c r="I16" s="18"/>
    </row>
    <row r="17" spans="1:9" ht="112.5" thickBot="1" x14ac:dyDescent="0.3">
      <c r="A17" s="4" t="s">
        <v>13</v>
      </c>
      <c r="B17" s="28">
        <v>2</v>
      </c>
      <c r="C17" s="25">
        <v>1</v>
      </c>
      <c r="D17" s="30"/>
      <c r="E17" s="38" t="s">
        <v>102</v>
      </c>
      <c r="F17" s="36">
        <f>C17</f>
        <v>1</v>
      </c>
      <c r="G17" s="12"/>
      <c r="H17" s="13"/>
      <c r="I17" s="38"/>
    </row>
    <row r="18" spans="1:9" ht="36.75" thickBot="1" x14ac:dyDescent="0.3">
      <c r="A18" s="6" t="s">
        <v>14</v>
      </c>
      <c r="B18" s="28">
        <v>2</v>
      </c>
      <c r="C18" s="25">
        <v>2</v>
      </c>
      <c r="D18" s="30"/>
      <c r="E18" s="38" t="s">
        <v>103</v>
      </c>
      <c r="F18" s="36">
        <f t="shared" ref="F18:F22" si="0">C18</f>
        <v>2</v>
      </c>
      <c r="G18" s="12"/>
      <c r="H18" s="13"/>
      <c r="I18" s="38"/>
    </row>
    <row r="19" spans="1:9" ht="24.75" thickBot="1" x14ac:dyDescent="0.3">
      <c r="A19" s="6" t="s">
        <v>15</v>
      </c>
      <c r="B19" s="28">
        <v>2</v>
      </c>
      <c r="C19" s="25">
        <v>2</v>
      </c>
      <c r="D19" s="30"/>
      <c r="E19" s="38" t="s">
        <v>104</v>
      </c>
      <c r="F19" s="36">
        <f t="shared" si="0"/>
        <v>2</v>
      </c>
      <c r="G19" s="12"/>
      <c r="H19" s="13"/>
      <c r="I19" s="38"/>
    </row>
    <row r="20" spans="1:9" ht="48.75" thickBot="1" x14ac:dyDescent="0.3">
      <c r="A20" s="6" t="s">
        <v>16</v>
      </c>
      <c r="B20" s="28">
        <v>2</v>
      </c>
      <c r="C20" s="25">
        <v>2</v>
      </c>
      <c r="D20" s="30"/>
      <c r="E20" s="38" t="s">
        <v>105</v>
      </c>
      <c r="F20" s="36">
        <f t="shared" si="0"/>
        <v>2</v>
      </c>
      <c r="G20" s="12"/>
      <c r="H20" s="13"/>
      <c r="I20" s="38"/>
    </row>
    <row r="21" spans="1:9" ht="24.75" thickBot="1" x14ac:dyDescent="0.3">
      <c r="A21" s="6" t="s">
        <v>17</v>
      </c>
      <c r="B21" s="28">
        <v>2</v>
      </c>
      <c r="C21" s="25">
        <v>2</v>
      </c>
      <c r="D21" s="30"/>
      <c r="E21" s="38" t="s">
        <v>106</v>
      </c>
      <c r="F21" s="36">
        <f t="shared" si="0"/>
        <v>2</v>
      </c>
      <c r="G21" s="12"/>
      <c r="H21" s="13"/>
      <c r="I21" s="38"/>
    </row>
    <row r="22" spans="1:9" ht="24.75" thickBot="1" x14ac:dyDescent="0.3">
      <c r="A22" s="6" t="s">
        <v>18</v>
      </c>
      <c r="B22" s="28">
        <v>2</v>
      </c>
      <c r="C22" s="25">
        <v>2</v>
      </c>
      <c r="D22" s="30"/>
      <c r="E22" s="38" t="s">
        <v>107</v>
      </c>
      <c r="F22" s="36">
        <f t="shared" si="0"/>
        <v>2</v>
      </c>
      <c r="G22" s="12"/>
      <c r="H22" s="13"/>
      <c r="I22" s="38"/>
    </row>
    <row r="23" spans="1:9" ht="16.5" thickBot="1" x14ac:dyDescent="0.3">
      <c r="A23" s="17" t="s">
        <v>19</v>
      </c>
      <c r="B23" s="18">
        <v>4</v>
      </c>
      <c r="C23" s="43">
        <f>SUM(C24:C25)</f>
        <v>2</v>
      </c>
      <c r="D23" s="19"/>
      <c r="E23" s="18"/>
      <c r="F23" s="36">
        <f>C23</f>
        <v>2</v>
      </c>
      <c r="G23" s="18"/>
      <c r="H23" s="20"/>
      <c r="I23" s="31"/>
    </row>
    <row r="24" spans="1:9" ht="180.75" thickBot="1" x14ac:dyDescent="0.3">
      <c r="A24" s="6" t="s">
        <v>20</v>
      </c>
      <c r="B24" s="29">
        <v>2</v>
      </c>
      <c r="C24" s="25">
        <v>2</v>
      </c>
      <c r="D24" s="30"/>
      <c r="E24" s="38" t="s">
        <v>108</v>
      </c>
      <c r="F24" s="36">
        <f t="shared" ref="F24:F78" si="1">C24</f>
        <v>2</v>
      </c>
      <c r="G24" s="12"/>
      <c r="H24" s="13"/>
      <c r="I24" s="38"/>
    </row>
    <row r="25" spans="1:9" ht="40.5" thickBot="1" x14ac:dyDescent="0.3">
      <c r="A25" s="4" t="s">
        <v>21</v>
      </c>
      <c r="B25" s="28">
        <v>2</v>
      </c>
      <c r="C25" s="25">
        <v>0</v>
      </c>
      <c r="D25" s="30"/>
      <c r="E25" s="38"/>
      <c r="F25" s="36">
        <f t="shared" si="1"/>
        <v>0</v>
      </c>
      <c r="G25" s="12"/>
      <c r="H25" s="13"/>
      <c r="I25" s="38"/>
    </row>
    <row r="26" spans="1:9" ht="16.5" thickBot="1" x14ac:dyDescent="0.3">
      <c r="A26" s="17" t="s">
        <v>22</v>
      </c>
      <c r="B26" s="18">
        <v>4</v>
      </c>
      <c r="C26" s="43">
        <f>SUM(C27:C28)</f>
        <v>4</v>
      </c>
      <c r="D26" s="19"/>
      <c r="E26" s="18"/>
      <c r="F26" s="36">
        <f t="shared" si="1"/>
        <v>4</v>
      </c>
      <c r="G26" s="18"/>
      <c r="H26" s="20"/>
      <c r="I26" s="32"/>
    </row>
    <row r="27" spans="1:9" ht="60.75" thickBot="1" x14ac:dyDescent="0.3">
      <c r="A27" s="6" t="s">
        <v>23</v>
      </c>
      <c r="B27" s="28">
        <v>2</v>
      </c>
      <c r="C27" s="25">
        <v>2</v>
      </c>
      <c r="D27" s="30"/>
      <c r="E27" s="38" t="s">
        <v>109</v>
      </c>
      <c r="F27" s="36">
        <f t="shared" si="1"/>
        <v>2</v>
      </c>
      <c r="G27" s="12"/>
      <c r="H27" s="13"/>
      <c r="I27" s="38"/>
    </row>
    <row r="28" spans="1:9" ht="36.75" thickBot="1" x14ac:dyDescent="0.3">
      <c r="A28" s="4" t="s">
        <v>24</v>
      </c>
      <c r="B28" s="28">
        <v>2</v>
      </c>
      <c r="C28" s="25">
        <v>2</v>
      </c>
      <c r="D28" s="30"/>
      <c r="E28" s="38" t="s">
        <v>110</v>
      </c>
      <c r="F28" s="36">
        <f t="shared" si="1"/>
        <v>2</v>
      </c>
      <c r="G28" s="12"/>
      <c r="H28" s="13"/>
      <c r="I28" s="38"/>
    </row>
    <row r="29" spans="1:9" ht="16.5" thickBot="1" x14ac:dyDescent="0.3">
      <c r="A29" s="14" t="s">
        <v>25</v>
      </c>
      <c r="B29" s="15">
        <v>52</v>
      </c>
      <c r="C29" s="58">
        <f>SUM(C30,C33,C40,C45,C48,C51,C54,C59,C62,)</f>
        <v>50</v>
      </c>
      <c r="D29" s="16"/>
      <c r="E29" s="26"/>
      <c r="F29" s="36">
        <f t="shared" si="1"/>
        <v>50</v>
      </c>
      <c r="G29" s="15"/>
      <c r="H29" s="16"/>
      <c r="I29" s="33"/>
    </row>
    <row r="30" spans="1:9" ht="32.25" thickBot="1" x14ac:dyDescent="0.3">
      <c r="A30" s="17" t="s">
        <v>26</v>
      </c>
      <c r="B30" s="18">
        <v>4</v>
      </c>
      <c r="C30" s="43">
        <f>SUM(C31:C32)</f>
        <v>4</v>
      </c>
      <c r="D30" s="19"/>
      <c r="E30" s="18"/>
      <c r="F30" s="36">
        <f t="shared" si="1"/>
        <v>4</v>
      </c>
      <c r="G30" s="18"/>
      <c r="H30" s="20"/>
      <c r="I30" s="34"/>
    </row>
    <row r="31" spans="1:9" ht="72.75" thickBot="1" x14ac:dyDescent="0.3">
      <c r="A31" s="6" t="s">
        <v>27</v>
      </c>
      <c r="B31" s="28">
        <v>2</v>
      </c>
      <c r="C31" s="25">
        <v>2</v>
      </c>
      <c r="D31" s="30"/>
      <c r="E31" s="38" t="s">
        <v>111</v>
      </c>
      <c r="F31" s="36">
        <f t="shared" si="1"/>
        <v>2</v>
      </c>
      <c r="G31" s="12"/>
      <c r="H31" s="13"/>
      <c r="I31" s="38"/>
    </row>
    <row r="32" spans="1:9" ht="16.5" thickBot="1" x14ac:dyDescent="0.3">
      <c r="A32" s="6" t="s">
        <v>28</v>
      </c>
      <c r="B32" s="28">
        <v>2</v>
      </c>
      <c r="C32" s="25">
        <v>2</v>
      </c>
      <c r="D32" s="30"/>
      <c r="E32" s="38" t="s">
        <v>112</v>
      </c>
      <c r="F32" s="36">
        <f t="shared" si="1"/>
        <v>2</v>
      </c>
      <c r="G32" s="12"/>
      <c r="H32" s="13"/>
      <c r="I32" s="38"/>
    </row>
    <row r="33" spans="1:9" ht="32.25" thickBot="1" x14ac:dyDescent="0.3">
      <c r="A33" s="17" t="s">
        <v>29</v>
      </c>
      <c r="B33" s="18">
        <v>12</v>
      </c>
      <c r="C33" s="43">
        <f>SUM(C34:C39)</f>
        <v>10</v>
      </c>
      <c r="D33" s="19"/>
      <c r="E33" s="18"/>
      <c r="F33" s="36">
        <f t="shared" si="1"/>
        <v>10</v>
      </c>
      <c r="G33" s="18"/>
      <c r="H33" s="20"/>
      <c r="I33" s="34"/>
    </row>
    <row r="34" spans="1:9" ht="39.75" thickBot="1" x14ac:dyDescent="0.3">
      <c r="A34" s="7" t="s">
        <v>30</v>
      </c>
      <c r="B34" s="28">
        <v>2</v>
      </c>
      <c r="C34" s="25">
        <v>2</v>
      </c>
      <c r="D34" s="30"/>
      <c r="E34" s="38" t="s">
        <v>78</v>
      </c>
      <c r="F34" s="36">
        <f t="shared" si="1"/>
        <v>2</v>
      </c>
      <c r="G34" s="12"/>
      <c r="H34" s="13"/>
      <c r="I34" s="38"/>
    </row>
    <row r="35" spans="1:9" ht="24.75" thickBot="1" x14ac:dyDescent="0.3">
      <c r="A35" s="6" t="s">
        <v>31</v>
      </c>
      <c r="B35" s="28">
        <v>2</v>
      </c>
      <c r="C35" s="25">
        <v>2</v>
      </c>
      <c r="D35" s="30"/>
      <c r="E35" s="38" t="s">
        <v>79</v>
      </c>
      <c r="F35" s="36">
        <f t="shared" si="1"/>
        <v>2</v>
      </c>
      <c r="G35" s="12"/>
      <c r="H35" s="13"/>
      <c r="I35" s="38"/>
    </row>
    <row r="36" spans="1:9" ht="36.75" thickBot="1" x14ac:dyDescent="0.3">
      <c r="A36" s="6" t="s">
        <v>32</v>
      </c>
      <c r="B36" s="28">
        <v>2</v>
      </c>
      <c r="C36" s="25">
        <v>2</v>
      </c>
      <c r="D36" s="30"/>
      <c r="E36" s="38" t="s">
        <v>80</v>
      </c>
      <c r="F36" s="36">
        <f t="shared" si="1"/>
        <v>2</v>
      </c>
      <c r="G36" s="12"/>
      <c r="H36" s="13"/>
      <c r="I36" s="38"/>
    </row>
    <row r="37" spans="1:9" ht="24.75" thickBot="1" x14ac:dyDescent="0.3">
      <c r="A37" s="6" t="s">
        <v>33</v>
      </c>
      <c r="B37" s="28">
        <v>2</v>
      </c>
      <c r="C37" s="25">
        <v>2</v>
      </c>
      <c r="D37" s="30"/>
      <c r="E37" s="38" t="s">
        <v>81</v>
      </c>
      <c r="F37" s="36">
        <f t="shared" si="1"/>
        <v>2</v>
      </c>
      <c r="G37" s="12"/>
      <c r="H37" s="13"/>
      <c r="I37" s="38"/>
    </row>
    <row r="38" spans="1:9" ht="24.75" thickBot="1" x14ac:dyDescent="0.3">
      <c r="A38" s="6" t="s">
        <v>34</v>
      </c>
      <c r="B38" s="28">
        <v>2</v>
      </c>
      <c r="C38" s="25">
        <v>2</v>
      </c>
      <c r="D38" s="30"/>
      <c r="E38" s="38" t="s">
        <v>121</v>
      </c>
      <c r="F38" s="36">
        <f t="shared" si="1"/>
        <v>2</v>
      </c>
      <c r="G38" s="12"/>
      <c r="H38" s="13"/>
      <c r="I38" s="38"/>
    </row>
    <row r="39" spans="1:9" ht="48.75" thickBot="1" x14ac:dyDescent="0.3">
      <c r="A39" s="6" t="s">
        <v>35</v>
      </c>
      <c r="B39" s="28">
        <v>2</v>
      </c>
      <c r="C39" s="25">
        <v>0</v>
      </c>
      <c r="D39" s="30"/>
      <c r="E39" s="38"/>
      <c r="F39" s="36">
        <f t="shared" si="1"/>
        <v>0</v>
      </c>
      <c r="G39" s="12"/>
      <c r="H39" s="13"/>
      <c r="I39" s="38"/>
    </row>
    <row r="40" spans="1:9" ht="32.25" thickBot="1" x14ac:dyDescent="0.3">
      <c r="A40" s="17" t="s">
        <v>36</v>
      </c>
      <c r="B40" s="18">
        <v>8</v>
      </c>
      <c r="C40" s="43">
        <f>SUM(C41:C44)</f>
        <v>8</v>
      </c>
      <c r="D40" s="19"/>
      <c r="E40" s="18"/>
      <c r="F40" s="36">
        <f t="shared" si="1"/>
        <v>8</v>
      </c>
      <c r="G40" s="18"/>
      <c r="H40" s="20"/>
      <c r="I40" s="34"/>
    </row>
    <row r="41" spans="1:9" ht="36.75" thickBot="1" x14ac:dyDescent="0.3">
      <c r="A41" s="6" t="s">
        <v>37</v>
      </c>
      <c r="B41" s="28">
        <v>2</v>
      </c>
      <c r="C41" s="25">
        <v>2</v>
      </c>
      <c r="D41" s="30"/>
      <c r="E41" s="38" t="s">
        <v>82</v>
      </c>
      <c r="F41" s="36">
        <f t="shared" si="1"/>
        <v>2</v>
      </c>
      <c r="G41" s="12"/>
      <c r="H41" s="13"/>
      <c r="I41" s="38"/>
    </row>
    <row r="42" spans="1:9" ht="36.75" thickBot="1" x14ac:dyDescent="0.3">
      <c r="A42" s="6" t="s">
        <v>38</v>
      </c>
      <c r="B42" s="28">
        <v>2</v>
      </c>
      <c r="C42" s="25">
        <v>2</v>
      </c>
      <c r="D42" s="30"/>
      <c r="E42" s="38" t="s">
        <v>83</v>
      </c>
      <c r="F42" s="36">
        <f t="shared" si="1"/>
        <v>2</v>
      </c>
      <c r="G42" s="12"/>
      <c r="H42" s="13"/>
      <c r="I42" s="38"/>
    </row>
    <row r="43" spans="1:9" ht="49.5" customHeight="1" thickBot="1" x14ac:dyDescent="0.3">
      <c r="A43" s="6" t="s">
        <v>39</v>
      </c>
      <c r="B43" s="28">
        <v>2</v>
      </c>
      <c r="C43" s="25">
        <v>2</v>
      </c>
      <c r="D43" s="30"/>
      <c r="E43" s="38" t="s">
        <v>84</v>
      </c>
      <c r="F43" s="36">
        <f t="shared" si="1"/>
        <v>2</v>
      </c>
      <c r="G43" s="12"/>
      <c r="H43" s="13"/>
      <c r="I43" s="38"/>
    </row>
    <row r="44" spans="1:9" ht="44.25" customHeight="1" thickBot="1" x14ac:dyDescent="0.3">
      <c r="A44" s="6" t="s">
        <v>40</v>
      </c>
      <c r="B44" s="28">
        <v>2</v>
      </c>
      <c r="C44" s="25">
        <v>2</v>
      </c>
      <c r="D44" s="30"/>
      <c r="E44" s="38" t="s">
        <v>85</v>
      </c>
      <c r="F44" s="36">
        <f t="shared" si="1"/>
        <v>2</v>
      </c>
      <c r="G44" s="12"/>
      <c r="H44" s="13"/>
      <c r="I44" s="38"/>
    </row>
    <row r="45" spans="1:9" ht="32.25" thickBot="1" x14ac:dyDescent="0.3">
      <c r="A45" s="17" t="s">
        <v>41</v>
      </c>
      <c r="B45" s="18">
        <v>4</v>
      </c>
      <c r="C45" s="43">
        <f>SUM(C46:C47)</f>
        <v>4</v>
      </c>
      <c r="D45" s="19"/>
      <c r="E45" s="18"/>
      <c r="F45" s="36">
        <f t="shared" si="1"/>
        <v>4</v>
      </c>
      <c r="G45" s="18"/>
      <c r="H45" s="20"/>
      <c r="I45" s="34"/>
    </row>
    <row r="46" spans="1:9" ht="72.75" thickBot="1" x14ac:dyDescent="0.3">
      <c r="A46" s="6" t="s">
        <v>42</v>
      </c>
      <c r="B46" s="28">
        <v>2</v>
      </c>
      <c r="C46" s="25">
        <v>2</v>
      </c>
      <c r="D46" s="30"/>
      <c r="E46" s="38" t="s">
        <v>86</v>
      </c>
      <c r="F46" s="36">
        <f t="shared" si="1"/>
        <v>2</v>
      </c>
      <c r="G46" s="12"/>
      <c r="H46" s="13"/>
      <c r="I46" s="38"/>
    </row>
    <row r="47" spans="1:9" ht="48.75" thickBot="1" x14ac:dyDescent="0.3">
      <c r="A47" s="6" t="s">
        <v>43</v>
      </c>
      <c r="B47" s="28">
        <v>2</v>
      </c>
      <c r="C47" s="25">
        <v>2</v>
      </c>
      <c r="D47" s="30"/>
      <c r="E47" s="38" t="s">
        <v>87</v>
      </c>
      <c r="F47" s="36">
        <f t="shared" si="1"/>
        <v>2</v>
      </c>
      <c r="G47" s="12"/>
      <c r="H47" s="13"/>
      <c r="I47" s="38"/>
    </row>
    <row r="48" spans="1:9" ht="16.5" thickBot="1" x14ac:dyDescent="0.3">
      <c r="A48" s="17" t="s">
        <v>44</v>
      </c>
      <c r="B48" s="18">
        <v>4</v>
      </c>
      <c r="C48" s="43">
        <f>SUM(C49:C50)</f>
        <v>4</v>
      </c>
      <c r="D48" s="19"/>
      <c r="E48" s="18"/>
      <c r="F48" s="36">
        <f t="shared" si="1"/>
        <v>4</v>
      </c>
      <c r="G48" s="18"/>
      <c r="H48" s="20"/>
      <c r="I48" s="34"/>
    </row>
    <row r="49" spans="1:9" ht="24.75" thickBot="1" x14ac:dyDescent="0.3">
      <c r="A49" s="6" t="s">
        <v>45</v>
      </c>
      <c r="B49" s="28">
        <v>2</v>
      </c>
      <c r="C49" s="25">
        <v>2</v>
      </c>
      <c r="D49" s="30"/>
      <c r="E49" s="38" t="s">
        <v>88</v>
      </c>
      <c r="F49" s="36">
        <f t="shared" si="1"/>
        <v>2</v>
      </c>
      <c r="G49" s="12"/>
      <c r="H49" s="13"/>
      <c r="I49" s="38"/>
    </row>
    <row r="50" spans="1:9" ht="28.5" thickBot="1" x14ac:dyDescent="0.3">
      <c r="A50" s="4" t="s">
        <v>75</v>
      </c>
      <c r="B50" s="28">
        <v>2</v>
      </c>
      <c r="C50" s="25">
        <v>2</v>
      </c>
      <c r="D50" s="30"/>
      <c r="E50" s="38" t="s">
        <v>89</v>
      </c>
      <c r="F50" s="36">
        <f t="shared" si="1"/>
        <v>2</v>
      </c>
      <c r="G50" s="12"/>
      <c r="H50" s="13"/>
      <c r="I50" s="38"/>
    </row>
    <row r="51" spans="1:9" ht="32.25" thickBot="1" x14ac:dyDescent="0.3">
      <c r="A51" s="17" t="s">
        <v>46</v>
      </c>
      <c r="B51" s="18">
        <v>4</v>
      </c>
      <c r="C51" s="43">
        <f>SUM(C52:C53)</f>
        <v>4</v>
      </c>
      <c r="D51" s="19"/>
      <c r="E51" s="18"/>
      <c r="F51" s="36">
        <f t="shared" si="1"/>
        <v>4</v>
      </c>
      <c r="G51" s="18"/>
      <c r="H51" s="20"/>
      <c r="I51" s="34"/>
    </row>
    <row r="52" spans="1:9" ht="24.75" thickBot="1" x14ac:dyDescent="0.3">
      <c r="A52" s="6" t="s">
        <v>47</v>
      </c>
      <c r="B52" s="28">
        <v>2</v>
      </c>
      <c r="C52" s="25">
        <v>2</v>
      </c>
      <c r="D52" s="30"/>
      <c r="E52" s="38" t="s">
        <v>114</v>
      </c>
      <c r="F52" s="36">
        <f t="shared" si="1"/>
        <v>2</v>
      </c>
      <c r="G52" s="12"/>
      <c r="H52" s="13"/>
      <c r="I52" s="38"/>
    </row>
    <row r="53" spans="1:9" ht="36.75" thickBot="1" x14ac:dyDescent="0.3">
      <c r="A53" s="6" t="s">
        <v>48</v>
      </c>
      <c r="B53" s="28">
        <v>2</v>
      </c>
      <c r="C53" s="25">
        <v>2</v>
      </c>
      <c r="D53" s="30"/>
      <c r="E53" s="38" t="s">
        <v>113</v>
      </c>
      <c r="F53" s="36">
        <f t="shared" si="1"/>
        <v>2</v>
      </c>
      <c r="G53" s="12"/>
      <c r="H53" s="13"/>
      <c r="I53" s="38"/>
    </row>
    <row r="54" spans="1:9" ht="32.25" thickBot="1" x14ac:dyDescent="0.3">
      <c r="A54" s="21" t="s">
        <v>49</v>
      </c>
      <c r="B54" s="18">
        <v>8</v>
      </c>
      <c r="C54" s="43">
        <f>SUM(C55:C58)</f>
        <v>8</v>
      </c>
      <c r="D54" s="19"/>
      <c r="E54" s="18"/>
      <c r="F54" s="36">
        <f t="shared" si="1"/>
        <v>8</v>
      </c>
      <c r="G54" s="18"/>
      <c r="H54" s="20"/>
      <c r="I54" s="34"/>
    </row>
    <row r="55" spans="1:9" ht="48.75" thickBot="1" x14ac:dyDescent="0.3">
      <c r="A55" s="6" t="s">
        <v>50</v>
      </c>
      <c r="B55" s="28">
        <v>2</v>
      </c>
      <c r="C55" s="25">
        <v>2</v>
      </c>
      <c r="D55" s="30"/>
      <c r="E55" s="38" t="s">
        <v>90</v>
      </c>
      <c r="F55" s="36">
        <f t="shared" si="1"/>
        <v>2</v>
      </c>
      <c r="G55" s="12"/>
      <c r="H55" s="13"/>
      <c r="I55" s="38"/>
    </row>
    <row r="56" spans="1:9" ht="60.75" thickBot="1" x14ac:dyDescent="0.3">
      <c r="A56" s="6" t="s">
        <v>51</v>
      </c>
      <c r="B56" s="28">
        <v>2</v>
      </c>
      <c r="C56" s="25">
        <v>2</v>
      </c>
      <c r="D56" s="30"/>
      <c r="E56" s="38" t="s">
        <v>91</v>
      </c>
      <c r="F56" s="36">
        <f t="shared" si="1"/>
        <v>2</v>
      </c>
      <c r="G56" s="12"/>
      <c r="H56" s="13"/>
      <c r="I56" s="38"/>
    </row>
    <row r="57" spans="1:9" ht="60.75" thickBot="1" x14ac:dyDescent="0.3">
      <c r="A57" s="6" t="s">
        <v>52</v>
      </c>
      <c r="B57" s="28">
        <v>2</v>
      </c>
      <c r="C57" s="25">
        <v>2</v>
      </c>
      <c r="D57" s="30"/>
      <c r="E57" s="38" t="s">
        <v>92</v>
      </c>
      <c r="F57" s="36">
        <f t="shared" si="1"/>
        <v>2</v>
      </c>
      <c r="G57" s="12"/>
      <c r="H57" s="13"/>
      <c r="I57" s="38"/>
    </row>
    <row r="58" spans="1:9" ht="60.75" thickBot="1" x14ac:dyDescent="0.3">
      <c r="A58" s="6" t="s">
        <v>53</v>
      </c>
      <c r="B58" s="28">
        <v>2</v>
      </c>
      <c r="C58" s="25">
        <v>2</v>
      </c>
      <c r="D58" s="30"/>
      <c r="E58" s="38" t="s">
        <v>93</v>
      </c>
      <c r="F58" s="36">
        <f t="shared" si="1"/>
        <v>2</v>
      </c>
      <c r="G58" s="12"/>
      <c r="H58" s="13"/>
      <c r="I58" s="38"/>
    </row>
    <row r="59" spans="1:9" ht="32.25" thickBot="1" x14ac:dyDescent="0.3">
      <c r="A59" s="17" t="s">
        <v>54</v>
      </c>
      <c r="B59" s="18">
        <v>4</v>
      </c>
      <c r="C59" s="43">
        <f>SUM(C60:C61)</f>
        <v>4</v>
      </c>
      <c r="D59" s="19"/>
      <c r="E59" s="18"/>
      <c r="F59" s="36">
        <f t="shared" si="1"/>
        <v>4</v>
      </c>
      <c r="G59" s="18"/>
      <c r="H59" s="20"/>
      <c r="I59" s="18"/>
    </row>
    <row r="60" spans="1:9" ht="48.75" thickBot="1" x14ac:dyDescent="0.3">
      <c r="A60" s="6" t="s">
        <v>55</v>
      </c>
      <c r="B60" s="28">
        <v>2</v>
      </c>
      <c r="C60" s="25">
        <v>2</v>
      </c>
      <c r="D60" s="30"/>
      <c r="E60" s="38" t="s">
        <v>94</v>
      </c>
      <c r="F60" s="36">
        <f t="shared" si="1"/>
        <v>2</v>
      </c>
      <c r="G60" s="12"/>
      <c r="H60" s="13"/>
      <c r="I60" s="38"/>
    </row>
    <row r="61" spans="1:9" ht="36.75" thickBot="1" x14ac:dyDescent="0.3">
      <c r="A61" s="6" t="s">
        <v>56</v>
      </c>
      <c r="B61" s="28">
        <v>2</v>
      </c>
      <c r="C61" s="25">
        <v>2</v>
      </c>
      <c r="D61" s="30"/>
      <c r="E61" s="38" t="s">
        <v>95</v>
      </c>
      <c r="F61" s="36">
        <f t="shared" si="1"/>
        <v>2</v>
      </c>
      <c r="G61" s="12"/>
      <c r="H61" s="13"/>
      <c r="I61" s="38"/>
    </row>
    <row r="62" spans="1:9" ht="16.5" thickBot="1" x14ac:dyDescent="0.3">
      <c r="A62" s="22" t="s">
        <v>57</v>
      </c>
      <c r="B62" s="18">
        <v>4</v>
      </c>
      <c r="C62" s="43">
        <f>SUM(C63:C64)</f>
        <v>4</v>
      </c>
      <c r="D62" s="19"/>
      <c r="E62" s="18"/>
      <c r="F62" s="36">
        <f t="shared" si="1"/>
        <v>4</v>
      </c>
      <c r="G62" s="18"/>
      <c r="H62" s="20"/>
      <c r="I62" s="18"/>
    </row>
    <row r="63" spans="1:9" ht="60.75" thickBot="1" x14ac:dyDescent="0.3">
      <c r="A63" s="39" t="s">
        <v>58</v>
      </c>
      <c r="B63" s="28">
        <v>2</v>
      </c>
      <c r="C63" s="25">
        <v>2</v>
      </c>
      <c r="D63" s="30"/>
      <c r="E63" s="38" t="s">
        <v>115</v>
      </c>
      <c r="F63" s="36">
        <f t="shared" si="1"/>
        <v>2</v>
      </c>
      <c r="G63" s="12"/>
      <c r="H63" s="13"/>
      <c r="I63" s="38"/>
    </row>
    <row r="64" spans="1:9" ht="72.75" thickBot="1" x14ac:dyDescent="0.3">
      <c r="A64" s="40" t="s">
        <v>59</v>
      </c>
      <c r="B64" s="28">
        <v>2</v>
      </c>
      <c r="C64" s="25">
        <v>2</v>
      </c>
      <c r="D64" s="30"/>
      <c r="E64" s="38" t="s">
        <v>116</v>
      </c>
      <c r="F64" s="36">
        <f t="shared" si="1"/>
        <v>2</v>
      </c>
      <c r="G64" s="12"/>
      <c r="H64" s="13"/>
      <c r="I64" s="38"/>
    </row>
    <row r="65" spans="1:9" ht="32.25" thickBot="1" x14ac:dyDescent="0.3">
      <c r="A65" s="23" t="s">
        <v>60</v>
      </c>
      <c r="B65" s="15">
        <v>16</v>
      </c>
      <c r="C65" s="58">
        <f>SUM(C66,C71,C74)</f>
        <v>8</v>
      </c>
      <c r="D65" s="16"/>
      <c r="E65" s="26"/>
      <c r="F65" s="36">
        <f t="shared" si="1"/>
        <v>8</v>
      </c>
      <c r="G65" s="15"/>
      <c r="H65" s="16"/>
      <c r="I65" s="26"/>
    </row>
    <row r="66" spans="1:9" ht="32.25" thickBot="1" x14ac:dyDescent="0.3">
      <c r="A66" s="22" t="s">
        <v>61</v>
      </c>
      <c r="B66" s="18">
        <v>8</v>
      </c>
      <c r="C66" s="59">
        <f>SUM(C67:C70)</f>
        <v>4</v>
      </c>
      <c r="D66" s="19"/>
      <c r="E66" s="18"/>
      <c r="F66" s="36">
        <f t="shared" si="1"/>
        <v>4</v>
      </c>
      <c r="G66" s="18"/>
      <c r="H66" s="20"/>
      <c r="I66" s="18"/>
    </row>
    <row r="67" spans="1:9" ht="48.75" thickBot="1" x14ac:dyDescent="0.3">
      <c r="A67" s="8" t="s">
        <v>62</v>
      </c>
      <c r="B67" s="28">
        <v>2</v>
      </c>
      <c r="C67" s="25">
        <v>2</v>
      </c>
      <c r="D67" s="30"/>
      <c r="E67" s="38" t="s">
        <v>117</v>
      </c>
      <c r="F67" s="36">
        <f t="shared" si="1"/>
        <v>2</v>
      </c>
      <c r="G67" s="12"/>
      <c r="H67" s="13"/>
      <c r="I67" s="38"/>
    </row>
    <row r="68" spans="1:9" ht="16.5" thickBot="1" x14ac:dyDescent="0.3">
      <c r="A68" s="8" t="s">
        <v>63</v>
      </c>
      <c r="B68" s="28">
        <v>2</v>
      </c>
      <c r="C68" s="25">
        <v>0</v>
      </c>
      <c r="D68" s="30"/>
      <c r="E68" s="38"/>
      <c r="F68" s="36">
        <f t="shared" si="1"/>
        <v>0</v>
      </c>
      <c r="G68" s="12"/>
      <c r="H68" s="13"/>
      <c r="I68" s="38"/>
    </row>
    <row r="69" spans="1:9" ht="36.75" thickBot="1" x14ac:dyDescent="0.3">
      <c r="A69" s="8" t="s">
        <v>64</v>
      </c>
      <c r="B69" s="28">
        <v>2</v>
      </c>
      <c r="C69" s="25">
        <v>2</v>
      </c>
      <c r="D69" s="30"/>
      <c r="E69" s="38" t="s">
        <v>118</v>
      </c>
      <c r="F69" s="36">
        <f t="shared" si="1"/>
        <v>2</v>
      </c>
      <c r="G69" s="12"/>
      <c r="H69" s="13"/>
      <c r="I69" s="38"/>
    </row>
    <row r="70" spans="1:9" ht="48.75" thickBot="1" x14ac:dyDescent="0.3">
      <c r="A70" s="8" t="s">
        <v>65</v>
      </c>
      <c r="B70" s="28">
        <v>2</v>
      </c>
      <c r="C70" s="25">
        <v>0</v>
      </c>
      <c r="D70" s="30"/>
      <c r="E70" s="38"/>
      <c r="F70" s="36">
        <f t="shared" si="1"/>
        <v>0</v>
      </c>
      <c r="G70" s="12"/>
      <c r="H70" s="13"/>
      <c r="I70" s="38"/>
    </row>
    <row r="71" spans="1:9" ht="32.25" thickBot="1" x14ac:dyDescent="0.3">
      <c r="A71" s="22" t="s">
        <v>66</v>
      </c>
      <c r="B71" s="18">
        <v>4</v>
      </c>
      <c r="C71" s="59">
        <f>SUM(C72:C73)</f>
        <v>2</v>
      </c>
      <c r="D71" s="19"/>
      <c r="E71" s="18"/>
      <c r="F71" s="36">
        <f t="shared" si="1"/>
        <v>2</v>
      </c>
      <c r="G71" s="18"/>
      <c r="H71" s="20"/>
      <c r="I71" s="18"/>
    </row>
    <row r="72" spans="1:9" ht="24.75" thickBot="1" x14ac:dyDescent="0.3">
      <c r="A72" s="8" t="s">
        <v>67</v>
      </c>
      <c r="B72" s="28">
        <v>2</v>
      </c>
      <c r="C72" s="25">
        <v>2</v>
      </c>
      <c r="D72" s="30"/>
      <c r="E72" s="38" t="s">
        <v>119</v>
      </c>
      <c r="F72" s="36">
        <f t="shared" si="1"/>
        <v>2</v>
      </c>
      <c r="G72" s="12"/>
      <c r="H72" s="13"/>
      <c r="I72" s="38"/>
    </row>
    <row r="73" spans="1:9" ht="24.75" thickBot="1" x14ac:dyDescent="0.3">
      <c r="A73" s="8" t="s">
        <v>68</v>
      </c>
      <c r="B73" s="28">
        <v>2</v>
      </c>
      <c r="C73" s="25">
        <v>0</v>
      </c>
      <c r="D73" s="30"/>
      <c r="E73" s="38"/>
      <c r="F73" s="36">
        <f t="shared" si="1"/>
        <v>0</v>
      </c>
      <c r="G73" s="12"/>
      <c r="H73" s="13"/>
      <c r="I73" s="38"/>
    </row>
    <row r="74" spans="1:9" ht="16.5" thickBot="1" x14ac:dyDescent="0.3">
      <c r="A74" s="22" t="s">
        <v>69</v>
      </c>
      <c r="B74" s="18">
        <v>4</v>
      </c>
      <c r="C74" s="59">
        <f>SUM(C75:C76)</f>
        <v>2</v>
      </c>
      <c r="D74" s="19"/>
      <c r="E74" s="18"/>
      <c r="F74" s="36">
        <f t="shared" si="1"/>
        <v>2</v>
      </c>
      <c r="G74" s="18"/>
      <c r="H74" s="20"/>
      <c r="I74" s="18"/>
    </row>
    <row r="75" spans="1:9" ht="24.75" thickBot="1" x14ac:dyDescent="0.3">
      <c r="A75" s="8" t="s">
        <v>70</v>
      </c>
      <c r="B75" s="28">
        <v>2</v>
      </c>
      <c r="C75" s="25">
        <v>2</v>
      </c>
      <c r="D75" s="30"/>
      <c r="E75" s="38" t="s">
        <v>120</v>
      </c>
      <c r="F75" s="36">
        <f t="shared" si="1"/>
        <v>2</v>
      </c>
      <c r="G75" s="12"/>
      <c r="H75" s="13"/>
      <c r="I75" s="38"/>
    </row>
    <row r="76" spans="1:9" ht="24.75" thickBot="1" x14ac:dyDescent="0.3">
      <c r="A76" s="39" t="s">
        <v>71</v>
      </c>
      <c r="B76" s="28">
        <v>2</v>
      </c>
      <c r="C76" s="25">
        <v>0</v>
      </c>
      <c r="D76" s="30"/>
      <c r="E76" s="38"/>
      <c r="F76" s="36">
        <f t="shared" si="1"/>
        <v>0</v>
      </c>
      <c r="G76" s="12"/>
      <c r="H76" s="13"/>
      <c r="I76" s="38"/>
    </row>
    <row r="77" spans="1:9" ht="16.5" thickBot="1" x14ac:dyDescent="0.3">
      <c r="A77" s="9" t="s">
        <v>72</v>
      </c>
      <c r="B77" s="27">
        <v>88</v>
      </c>
      <c r="C77" s="11">
        <f>SUM(C15,C29,C65)</f>
        <v>75</v>
      </c>
      <c r="D77" s="35"/>
      <c r="E77" s="3"/>
      <c r="F77" s="36">
        <f t="shared" si="1"/>
        <v>75</v>
      </c>
      <c r="G77" s="10"/>
      <c r="H77" s="35"/>
      <c r="I77" s="3"/>
    </row>
    <row r="78" spans="1:9" ht="16.5" thickBot="1" x14ac:dyDescent="0.3">
      <c r="A78" s="9" t="s">
        <v>73</v>
      </c>
      <c r="B78" s="27">
        <v>100</v>
      </c>
      <c r="C78" s="11"/>
      <c r="D78" s="35"/>
      <c r="E78" s="3"/>
      <c r="F78" s="36">
        <f t="shared" si="1"/>
        <v>0</v>
      </c>
      <c r="G78" s="11"/>
      <c r="H78" s="35"/>
      <c r="I78" s="3"/>
    </row>
    <row r="79" spans="1:9" ht="16.5" thickBot="1" x14ac:dyDescent="0.3">
      <c r="A79" s="9" t="s">
        <v>74</v>
      </c>
      <c r="B79" s="37"/>
      <c r="C79" s="51"/>
      <c r="D79" s="52"/>
      <c r="E79" s="5"/>
      <c r="F79" s="3"/>
      <c r="G79" s="51"/>
      <c r="H79" s="52"/>
      <c r="I79" s="5"/>
    </row>
    <row r="81" spans="1:10" ht="70.900000000000006" customHeight="1" x14ac:dyDescent="0.25">
      <c r="A81" s="44" t="s">
        <v>98</v>
      </c>
      <c r="B81" s="45"/>
      <c r="C81" s="45"/>
      <c r="D81" s="45"/>
      <c r="E81" s="45"/>
      <c r="H81" s="46" t="s">
        <v>99</v>
      </c>
      <c r="I81" s="47"/>
      <c r="J81" s="47"/>
    </row>
    <row r="84" spans="1:10" x14ac:dyDescent="0.25">
      <c r="B84" s="60"/>
      <c r="C84" s="60"/>
      <c r="D84" s="60"/>
    </row>
    <row r="85" spans="1:10" ht="18.75" x14ac:dyDescent="0.3">
      <c r="B85" s="61" t="s">
        <v>122</v>
      </c>
      <c r="C85" s="61"/>
      <c r="D85" s="61"/>
    </row>
  </sheetData>
  <mergeCells count="12">
    <mergeCell ref="B84:D84"/>
    <mergeCell ref="B85:D85"/>
    <mergeCell ref="A81:E81"/>
    <mergeCell ref="H81:J81"/>
    <mergeCell ref="E2:H2"/>
    <mergeCell ref="A5:I5"/>
    <mergeCell ref="C79:D79"/>
    <mergeCell ref="G79:H79"/>
    <mergeCell ref="A13:A14"/>
    <mergeCell ref="B13:B14"/>
    <mergeCell ref="C13:E13"/>
    <mergeCell ref="F13:I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28999999999999998" right="0.2" top="0.75" bottom="0.75" header="0.3" footer="0.3"/>
  <pageSetup paperSize="9" scale="72"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tênGV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2009-07-20T17:32:53Z</cp:lastPrinted>
  <dcterms:created xsi:type="dcterms:W3CDTF">2018-07-06T09:47:52Z</dcterms:created>
  <dcterms:modified xsi:type="dcterms:W3CDTF">2009-07-20T17:33:48Z</dcterms:modified>
</cp:coreProperties>
</file>